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980" windowHeight="9345"/>
  </bookViews>
  <sheets>
    <sheet name="Sheet1" sheetId="1" r:id="rId1"/>
    <sheet name="Sheet2" sheetId="2" r:id="rId2"/>
    <sheet name="Sheet3" sheetId="3" r:id="rId3"/>
    <sheet name="Sheet4" sheetId="4" state="hidden" r:id="rId4"/>
  </sheets>
  <calcPr calcId="125725"/>
</workbook>
</file>

<file path=xl/calcChain.xml><?xml version="1.0" encoding="utf-8"?>
<calcChain xmlns="http://schemas.openxmlformats.org/spreadsheetml/2006/main">
  <c r="C22" i="4"/>
  <c r="C12"/>
  <c r="C10"/>
  <c r="C6" s="1"/>
  <c r="C3"/>
  <c r="C19" s="1"/>
  <c r="C23" s="1"/>
</calcChain>
</file>

<file path=xl/sharedStrings.xml><?xml version="1.0" encoding="utf-8"?>
<sst xmlns="http://schemas.openxmlformats.org/spreadsheetml/2006/main" count="53" uniqueCount="53">
  <si>
    <t>序号</t>
    <phoneticPr fontId="2" type="noConversion"/>
  </si>
  <si>
    <t>项目</t>
    <phoneticPr fontId="2" type="noConversion"/>
  </si>
  <si>
    <t>备注</t>
    <phoneticPr fontId="2" type="noConversion"/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</si>
  <si>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1</t>
    </r>
    <r>
      <rPr>
        <sz val="11"/>
        <color theme="1"/>
        <rFont val="宋体"/>
        <family val="3"/>
        <charset val="134"/>
      </rPr>
      <t>）教学仪器设备</t>
    </r>
    <phoneticPr fontId="2" type="noConversion"/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</si>
  <si>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）其他设备</t>
    </r>
    <phoneticPr fontId="2" type="noConversion"/>
  </si>
  <si>
    <t>二</t>
    <phoneticPr fontId="2" type="noConversion"/>
  </si>
  <si>
    <t>（1）实训耗材</t>
    <phoneticPr fontId="2" type="noConversion"/>
  </si>
  <si>
    <t>（2）实训实习费</t>
    <phoneticPr fontId="2" type="noConversion"/>
  </si>
  <si>
    <t>（3）课时补贴</t>
    <phoneticPr fontId="2" type="noConversion"/>
  </si>
  <si>
    <t>（4）体育维持费</t>
    <phoneticPr fontId="2" type="noConversion"/>
  </si>
  <si>
    <t>（5）教学差旅费</t>
    <phoneticPr fontId="2" type="noConversion"/>
  </si>
  <si>
    <t>（7）技能竞赛费</t>
    <phoneticPr fontId="2" type="noConversion"/>
  </si>
  <si>
    <t>教学经费支出合计</t>
    <phoneticPr fontId="2" type="noConversion"/>
  </si>
  <si>
    <r>
      <t>2021</t>
    </r>
    <r>
      <rPr>
        <b/>
        <sz val="11"/>
        <color theme="1"/>
        <rFont val="宋体"/>
        <family val="3"/>
        <charset val="134"/>
      </rPr>
      <t>年</t>
    </r>
    <phoneticPr fontId="2" type="noConversion"/>
  </si>
  <si>
    <t>（6）教学设备仪器维修费</t>
    <phoneticPr fontId="2" type="noConversion"/>
  </si>
  <si>
    <t>（8）其他</t>
    <phoneticPr fontId="2" type="noConversion"/>
  </si>
  <si>
    <t>一</t>
    <phoneticPr fontId="2" type="noConversion"/>
  </si>
  <si>
    <t>设备采购</t>
    <phoneticPr fontId="2" type="noConversion"/>
  </si>
  <si>
    <t>日常教学经费</t>
    <phoneticPr fontId="2" type="noConversion"/>
  </si>
  <si>
    <t>三</t>
    <phoneticPr fontId="2" type="noConversion"/>
  </si>
  <si>
    <t>教学改革及研究经费</t>
    <phoneticPr fontId="2" type="noConversion"/>
  </si>
  <si>
    <t>四</t>
    <phoneticPr fontId="2" type="noConversion"/>
  </si>
  <si>
    <t>师资建设</t>
    <phoneticPr fontId="2" type="noConversion"/>
  </si>
  <si>
    <t>五</t>
    <phoneticPr fontId="2" type="noConversion"/>
  </si>
  <si>
    <t>图书资料购置费</t>
    <phoneticPr fontId="2" type="noConversion"/>
  </si>
  <si>
    <t>六</t>
    <phoneticPr fontId="2" type="noConversion"/>
  </si>
  <si>
    <t>其他教学经费</t>
    <phoneticPr fontId="2" type="noConversion"/>
  </si>
  <si>
    <r>
      <t>2020</t>
    </r>
    <r>
      <rPr>
        <b/>
        <sz val="12"/>
        <color theme="1"/>
        <rFont val="宋体"/>
        <family val="3"/>
        <charset val="134"/>
      </rPr>
      <t>年教学经费支出明细表</t>
    </r>
    <phoneticPr fontId="2" type="noConversion"/>
  </si>
  <si>
    <t>2022年教学经费支出明细表</t>
  </si>
  <si>
    <t>序号</t>
  </si>
  <si>
    <t>项目</t>
  </si>
  <si>
    <t>2022年</t>
  </si>
  <si>
    <t>备注</t>
  </si>
  <si>
    <t>一</t>
  </si>
  <si>
    <t>二</t>
  </si>
  <si>
    <t>日常教学经费</t>
  </si>
  <si>
    <t>（1）教学设备仪器维修及耗材费</t>
  </si>
  <si>
    <t>（2）实训实习费</t>
  </si>
  <si>
    <t>（3）课时补贴</t>
  </si>
  <si>
    <t>（4）体育维持费</t>
  </si>
  <si>
    <t>（5）教学差旅费</t>
  </si>
  <si>
    <t>（6）技能竞赛费</t>
  </si>
  <si>
    <t>（7）其他</t>
  </si>
  <si>
    <t>三</t>
  </si>
  <si>
    <t>教学改革及研究经费</t>
  </si>
  <si>
    <t>四</t>
  </si>
  <si>
    <t>师资建设</t>
  </si>
  <si>
    <t>五</t>
  </si>
  <si>
    <t>图书资料购置费</t>
  </si>
  <si>
    <t>六</t>
  </si>
  <si>
    <t>其他教学经费</t>
  </si>
  <si>
    <t>教学经费支出合计</t>
  </si>
  <si>
    <t>教学仪器设备采购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</si>
</sst>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1"/>
      <color theme="1"/>
      <name val="Tahoma"/>
      <family val="2"/>
      <charset val="134"/>
    </font>
    <font>
      <b/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Tahoma"/>
      <family val="2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176" fontId="9" fillId="0" borderId="1" xfId="1" applyNumberFormat="1" applyFont="1" applyBorder="1">
      <alignment vertical="center"/>
    </xf>
    <xf numFmtId="0" fontId="8" fillId="0" borderId="1" xfId="1" applyFont="1" applyBorder="1">
      <alignment vertical="center"/>
    </xf>
    <xf numFmtId="176" fontId="8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G8" sqref="G8"/>
    </sheetView>
  </sheetViews>
  <sheetFormatPr defaultRowHeight="13.5"/>
  <cols>
    <col min="1" max="1" width="5.25" style="12" bestFit="1" customWidth="1"/>
    <col min="2" max="2" width="26.375" style="12" customWidth="1"/>
    <col min="3" max="3" width="20.75" style="15" customWidth="1"/>
    <col min="4" max="16384" width="9" style="12"/>
  </cols>
  <sheetData>
    <row r="1" spans="1:4" ht="26.25" customHeight="1">
      <c r="A1" s="24" t="s">
        <v>28</v>
      </c>
      <c r="B1" s="24"/>
      <c r="C1" s="24"/>
      <c r="D1" s="24"/>
    </row>
    <row r="2" spans="1:4" s="13" customFormat="1" ht="24" customHeight="1">
      <c r="A2" s="18" t="s">
        <v>29</v>
      </c>
      <c r="B2" s="18" t="s">
        <v>30</v>
      </c>
      <c r="C2" s="19" t="s">
        <v>31</v>
      </c>
      <c r="D2" s="18" t="s">
        <v>32</v>
      </c>
    </row>
    <row r="3" spans="1:4" s="14" customFormat="1" ht="24" customHeight="1">
      <c r="A3" s="20" t="s">
        <v>33</v>
      </c>
      <c r="B3" s="20" t="s">
        <v>52</v>
      </c>
      <c r="C3" s="21">
        <v>5722971</v>
      </c>
      <c r="D3" s="20"/>
    </row>
    <row r="4" spans="1:4" ht="24" customHeight="1">
      <c r="A4" s="20" t="s">
        <v>34</v>
      </c>
      <c r="B4" s="20" t="s">
        <v>35</v>
      </c>
      <c r="C4" s="21">
        <v>2759191</v>
      </c>
      <c r="D4" s="20"/>
    </row>
    <row r="5" spans="1:4" ht="24" customHeight="1">
      <c r="A5" s="22"/>
      <c r="B5" s="22" t="s">
        <v>36</v>
      </c>
      <c r="C5" s="23">
        <v>226635.4</v>
      </c>
      <c r="D5" s="22"/>
    </row>
    <row r="6" spans="1:4" ht="24" customHeight="1">
      <c r="A6" s="22"/>
      <c r="B6" s="22" t="s">
        <v>37</v>
      </c>
      <c r="C6" s="23">
        <v>161096.72</v>
      </c>
      <c r="D6" s="22"/>
    </row>
    <row r="7" spans="1:4" ht="24" customHeight="1">
      <c r="A7" s="22"/>
      <c r="B7" s="22" t="s">
        <v>38</v>
      </c>
      <c r="C7" s="23">
        <v>70140</v>
      </c>
      <c r="D7" s="22"/>
    </row>
    <row r="8" spans="1:4" ht="24" customHeight="1">
      <c r="A8" s="22"/>
      <c r="B8" s="22" t="s">
        <v>39</v>
      </c>
      <c r="C8" s="23">
        <v>123154.39000000001</v>
      </c>
      <c r="D8" s="22"/>
    </row>
    <row r="9" spans="1:4" ht="24" customHeight="1">
      <c r="A9" s="22"/>
      <c r="B9" s="22" t="s">
        <v>40</v>
      </c>
      <c r="C9" s="23">
        <v>8641.1</v>
      </c>
      <c r="D9" s="22"/>
    </row>
    <row r="10" spans="1:4" s="14" customFormat="1" ht="24" customHeight="1">
      <c r="A10" s="22"/>
      <c r="B10" s="22" t="s">
        <v>41</v>
      </c>
      <c r="C10" s="23">
        <v>105602.82</v>
      </c>
      <c r="D10" s="22"/>
    </row>
    <row r="11" spans="1:4" s="14" customFormat="1" ht="24" customHeight="1">
      <c r="A11" s="22"/>
      <c r="B11" s="22" t="s">
        <v>42</v>
      </c>
      <c r="C11" s="23">
        <v>2063920.57</v>
      </c>
      <c r="D11" s="22"/>
    </row>
    <row r="12" spans="1:4" s="14" customFormat="1" ht="24" customHeight="1">
      <c r="A12" s="20" t="s">
        <v>43</v>
      </c>
      <c r="B12" s="20" t="s">
        <v>44</v>
      </c>
      <c r="C12" s="21">
        <v>233910.45</v>
      </c>
      <c r="D12" s="20"/>
    </row>
    <row r="13" spans="1:4" s="14" customFormat="1" ht="24" customHeight="1">
      <c r="A13" s="20" t="s">
        <v>45</v>
      </c>
      <c r="B13" s="20" t="s">
        <v>46</v>
      </c>
      <c r="C13" s="21">
        <v>141263.79999999999</v>
      </c>
      <c r="D13" s="20"/>
    </row>
    <row r="14" spans="1:4" s="14" customFormat="1" ht="24" customHeight="1">
      <c r="A14" s="20" t="s">
        <v>47</v>
      </c>
      <c r="B14" s="20" t="s">
        <v>48</v>
      </c>
      <c r="C14" s="21">
        <v>285468.03999999998</v>
      </c>
      <c r="D14" s="20"/>
    </row>
    <row r="15" spans="1:4" ht="24" customHeight="1">
      <c r="A15" s="20" t="s">
        <v>49</v>
      </c>
      <c r="B15" s="20" t="s">
        <v>50</v>
      </c>
      <c r="C15" s="21">
        <v>38864273.489999995</v>
      </c>
      <c r="D15" s="20"/>
    </row>
    <row r="16" spans="1:4" ht="24" customHeight="1">
      <c r="A16" s="25" t="s">
        <v>51</v>
      </c>
      <c r="B16" s="25"/>
      <c r="C16" s="21">
        <v>48007077.779999994</v>
      </c>
      <c r="D16" s="20"/>
    </row>
    <row r="17" ht="24" customHeight="1"/>
    <row r="18" ht="24" customHeight="1"/>
  </sheetData>
  <mergeCells count="2">
    <mergeCell ref="A1:D1"/>
    <mergeCell ref="A16:B1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XFD1048576"/>
    </sheetView>
  </sheetViews>
  <sheetFormatPr defaultRowHeight="14.25"/>
  <cols>
    <col min="1" max="1" width="5.25" bestFit="1" customWidth="1"/>
    <col min="2" max="2" width="26.375" customWidth="1"/>
    <col min="3" max="3" width="20.75" style="6" customWidth="1"/>
  </cols>
  <sheetData>
    <row r="1" spans="1:4" ht="26.25" customHeight="1">
      <c r="A1" s="16" t="s">
        <v>27</v>
      </c>
      <c r="B1" s="16"/>
      <c r="C1" s="16"/>
      <c r="D1" s="16"/>
    </row>
    <row r="2" spans="1:4" s="3" customFormat="1" ht="19.5" customHeight="1">
      <c r="A2" s="11" t="s">
        <v>0</v>
      </c>
      <c r="B2" s="11" t="s">
        <v>1</v>
      </c>
      <c r="C2" s="4" t="s">
        <v>13</v>
      </c>
      <c r="D2" s="11" t="s">
        <v>2</v>
      </c>
    </row>
    <row r="3" spans="1:4" s="10" customFormat="1" ht="19.5" customHeight="1">
      <c r="A3" s="7" t="s">
        <v>16</v>
      </c>
      <c r="B3" s="7" t="s">
        <v>17</v>
      </c>
      <c r="C3" s="8">
        <f>+C4+C5</f>
        <v>2723342.51</v>
      </c>
      <c r="D3" s="9"/>
    </row>
    <row r="4" spans="1:4" ht="19.5" customHeight="1">
      <c r="A4" s="2"/>
      <c r="B4" s="2" t="s">
        <v>3</v>
      </c>
      <c r="C4" s="5">
        <v>1858857.13</v>
      </c>
      <c r="D4" s="2"/>
    </row>
    <row r="5" spans="1:4" ht="19.5" customHeight="1">
      <c r="A5" s="2"/>
      <c r="B5" s="2" t="s">
        <v>4</v>
      </c>
      <c r="C5" s="5">
        <v>864485.38</v>
      </c>
      <c r="D5" s="2"/>
    </row>
    <row r="6" spans="1:4" s="10" customFormat="1" ht="19.5" customHeight="1">
      <c r="A6" s="7" t="s">
        <v>5</v>
      </c>
      <c r="B6" s="7" t="s">
        <v>18</v>
      </c>
      <c r="C6" s="8">
        <f>+C7+C8+C9+C10+C11+C12+C13+C14</f>
        <v>4692151.67</v>
      </c>
      <c r="D6" s="9"/>
    </row>
    <row r="7" spans="1:4" ht="19.5" customHeight="1">
      <c r="A7" s="2"/>
      <c r="B7" s="1" t="s">
        <v>6</v>
      </c>
      <c r="C7" s="5">
        <v>223345.77</v>
      </c>
      <c r="D7" s="2"/>
    </row>
    <row r="8" spans="1:4" ht="19.5" customHeight="1">
      <c r="A8" s="2"/>
      <c r="B8" s="1" t="s">
        <v>7</v>
      </c>
      <c r="C8" s="5">
        <v>196800</v>
      </c>
      <c r="D8" s="2"/>
    </row>
    <row r="9" spans="1:4" ht="19.5" customHeight="1">
      <c r="A9" s="2"/>
      <c r="B9" s="1" t="s">
        <v>8</v>
      </c>
      <c r="C9" s="5">
        <v>46640</v>
      </c>
      <c r="D9" s="2"/>
    </row>
    <row r="10" spans="1:4" ht="19.5" customHeight="1">
      <c r="A10" s="2"/>
      <c r="B10" s="1" t="s">
        <v>9</v>
      </c>
      <c r="C10" s="5">
        <f>400261.56-C9</f>
        <v>353621.56</v>
      </c>
      <c r="D10" s="2"/>
    </row>
    <row r="11" spans="1:4" ht="19.5" customHeight="1">
      <c r="A11" s="2"/>
      <c r="B11" s="1" t="s">
        <v>10</v>
      </c>
      <c r="C11" s="5">
        <v>11943.85</v>
      </c>
      <c r="D11" s="2"/>
    </row>
    <row r="12" spans="1:4" ht="19.5" customHeight="1">
      <c r="A12" s="2"/>
      <c r="B12" s="1" t="s">
        <v>14</v>
      </c>
      <c r="C12" s="5">
        <f>600033.8-165474</f>
        <v>434559.80000000005</v>
      </c>
      <c r="D12" s="2"/>
    </row>
    <row r="13" spans="1:4" ht="19.5" customHeight="1">
      <c r="A13" s="2"/>
      <c r="B13" s="1" t="s">
        <v>11</v>
      </c>
      <c r="C13" s="5">
        <v>132713.1</v>
      </c>
      <c r="D13" s="2"/>
    </row>
    <row r="14" spans="1:4" ht="19.5" customHeight="1">
      <c r="A14" s="2"/>
      <c r="B14" s="1" t="s">
        <v>15</v>
      </c>
      <c r="C14" s="5">
        <v>3292527.59</v>
      </c>
      <c r="D14" s="2"/>
    </row>
    <row r="15" spans="1:4" s="10" customFormat="1" ht="19.5" customHeight="1">
      <c r="A15" s="7" t="s">
        <v>19</v>
      </c>
      <c r="B15" s="7" t="s">
        <v>20</v>
      </c>
      <c r="C15" s="8">
        <v>283042.42</v>
      </c>
      <c r="D15" s="9"/>
    </row>
    <row r="16" spans="1:4" s="10" customFormat="1" ht="19.5" customHeight="1">
      <c r="A16" s="7" t="s">
        <v>21</v>
      </c>
      <c r="B16" s="7" t="s">
        <v>22</v>
      </c>
      <c r="C16" s="8">
        <v>118496.04</v>
      </c>
      <c r="D16" s="9"/>
    </row>
    <row r="17" spans="1:4" s="10" customFormat="1" ht="19.5" customHeight="1">
      <c r="A17" s="7" t="s">
        <v>23</v>
      </c>
      <c r="B17" s="7" t="s">
        <v>24</v>
      </c>
      <c r="C17" s="8">
        <v>148810.69</v>
      </c>
      <c r="D17" s="9"/>
    </row>
    <row r="18" spans="1:4" s="10" customFormat="1" ht="19.5" customHeight="1">
      <c r="A18" s="7" t="s">
        <v>25</v>
      </c>
      <c r="B18" s="7" t="s">
        <v>26</v>
      </c>
      <c r="C18" s="8">
        <v>33070527.43</v>
      </c>
      <c r="D18" s="9"/>
    </row>
    <row r="19" spans="1:4" s="10" customFormat="1" ht="31.5" customHeight="1">
      <c r="A19" s="17" t="s">
        <v>12</v>
      </c>
      <c r="B19" s="17"/>
      <c r="C19" s="8">
        <f>+C3+C6+C15+C16+C17+C18</f>
        <v>41036370.759999998</v>
      </c>
      <c r="D19" s="9"/>
    </row>
    <row r="22" spans="1:4">
      <c r="C22" s="6">
        <f>84407660.33+C3-29079381.84-6278101.92-8056208.17-1015164.6-1665775.55</f>
        <v>41036370.759999998</v>
      </c>
    </row>
    <row r="23" spans="1:4">
      <c r="C23" s="6">
        <f>+C22-C19</f>
        <v>0</v>
      </c>
    </row>
    <row r="25" spans="1:4">
      <c r="C25" s="6">
        <v>41036370.759999998</v>
      </c>
    </row>
  </sheetData>
  <mergeCells count="2">
    <mergeCell ref="A1:D1"/>
    <mergeCell ref="A19:B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xtzj</cp:lastModifiedBy>
  <dcterms:created xsi:type="dcterms:W3CDTF">2022-03-16T01:54:10Z</dcterms:created>
  <dcterms:modified xsi:type="dcterms:W3CDTF">2023-03-20T02:11:45Z</dcterms:modified>
</cp:coreProperties>
</file>